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4.3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G11" i="1"/>
  <c r="D11" i="1"/>
  <c r="P10" i="1"/>
  <c r="L10" i="1"/>
  <c r="K10" i="1"/>
  <c r="M10" i="1" s="1"/>
  <c r="F10" i="1"/>
  <c r="E10" i="1"/>
  <c r="G10" i="1" s="1"/>
  <c r="C10" i="1"/>
  <c r="D10" i="1" s="1"/>
  <c r="B10" i="1"/>
  <c r="P9" i="1"/>
  <c r="M9" i="1"/>
  <c r="G9" i="1"/>
  <c r="D9" i="1"/>
  <c r="P8" i="1"/>
  <c r="M8" i="1"/>
  <c r="G8" i="1"/>
  <c r="D8" i="1"/>
  <c r="P7" i="1"/>
  <c r="M7" i="1"/>
  <c r="G7" i="1"/>
  <c r="D7" i="1"/>
  <c r="M6" i="1"/>
  <c r="G6" i="1"/>
  <c r="D6" i="1"/>
  <c r="P5" i="1"/>
  <c r="G5" i="1"/>
  <c r="D5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ID#AAAA1ZBZ4hs
Workbooks    (2023-07-19 07:51:20)
Section 9 Labour Force &amp; Employment.xls
Worksheets:
Section 9.2</t>
        </r>
      </text>
    </comment>
  </commentList>
</comments>
</file>

<file path=xl/sharedStrings.xml><?xml version="1.0" encoding="utf-8"?>
<sst xmlns="http://schemas.openxmlformats.org/spreadsheetml/2006/main" count="47" uniqueCount="16">
  <si>
    <t>Table 4.3: Employed Persons by type of Enterprise and Gender, (2018-2022)</t>
  </si>
  <si>
    <t>(Number)</t>
  </si>
  <si>
    <t>Enterprise</t>
  </si>
  <si>
    <t>Male</t>
  </si>
  <si>
    <t>Female</t>
  </si>
  <si>
    <t>Total</t>
  </si>
  <si>
    <t>Civil Service</t>
  </si>
  <si>
    <t>...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</si>
  <si>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</si>
  <si>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</si>
  <si>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</si>
  <si>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</si>
  <si>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</si>
  <si>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</si>
  <si>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o</t>
  </si>
  <si>
    <t>Source: Labour Force Survey,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</si>
</sst>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rgb="FF000000"/>
      <name val="Calibri"/>
    </font>
    <font>
      <sz val="11"/>
      <color theme="1"/>
      <name val="Calibri"/>
    </font>
    <font>
      <sz val="11"/>
      <name val="Calibri"/>
    </font>
    <font>
      <b/>
      <sz val="12"/>
      <color rgb="FF000000"/>
      <name val="Calibri"/>
    </font>
    <font>
      <sz val="12"/>
      <color theme="1"/>
      <name val="Calibri"/>
    </font>
    <font>
      <vertAlign val="superscript"/>
      <sz val="12"/>
      <color theme="1"/>
      <name val="Calibri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/>
    <xf numFmtId="0" fontId="3" fillId="0" borderId="1" xfId="0" applyFont="1" applyBorder="1" applyAlignment="1">
      <alignment horizontal="right" vertical="center"/>
    </xf>
    <xf numFmtId="0" fontId="4" fillId="0" borderId="1" xfId="0" applyFont="1" applyBorder="1"/>
    <xf numFmtId="0" fontId="1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right"/>
    </xf>
    <xf numFmtId="3" fontId="3" fillId="0" borderId="0" xfId="0" applyNumberFormat="1" applyFont="1"/>
    <xf numFmtId="0" fontId="3" fillId="0" borderId="7" xfId="0" applyFont="1" applyBorder="1"/>
    <xf numFmtId="3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6699"/>
  </sheetPr>
  <dimension ref="A1:P1000"/>
  <sheetViews>
    <sheetView tabSelected="1" workbookViewId="0"/>
  </sheetViews>
  <sheetFormatPr defaultColWidth="14.453125" defaultRowHeight="15" customHeight="1"/>
  <cols>
    <col min="1" max="1" width="48.81640625" style="3" customWidth="1"/>
    <col min="2" max="2" width="6" style="3" customWidth="1"/>
    <col min="3" max="3" width="8" style="3" customWidth="1"/>
    <col min="4" max="4" width="7" style="3" customWidth="1"/>
    <col min="5" max="5" width="6" style="3" customWidth="1"/>
    <col min="6" max="6" width="8" style="3" customWidth="1"/>
    <col min="7" max="7" width="7.08984375" style="3" customWidth="1"/>
    <col min="8" max="8" width="6" style="3" customWidth="1"/>
    <col min="9" max="9" width="8" style="3" customWidth="1"/>
    <col min="10" max="10" width="5.7265625" style="3" customWidth="1"/>
    <col min="11" max="11" width="6" style="3" customWidth="1"/>
    <col min="12" max="12" width="8.08984375" style="3" customWidth="1"/>
    <col min="13" max="13" width="5.7265625" style="3" customWidth="1"/>
    <col min="14" max="14" width="6" style="3" customWidth="1"/>
    <col min="15" max="15" width="8" style="3" customWidth="1"/>
    <col min="16" max="16" width="7" style="3" customWidth="1"/>
    <col min="17" max="16384" width="14.453125" style="3"/>
  </cols>
  <sheetData>
    <row r="1" spans="1:16" ht="2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6" ht="15.75" customHeight="1">
      <c r="A2" s="1"/>
      <c r="B2" s="2"/>
      <c r="C2" s="4"/>
      <c r="D2" s="5"/>
      <c r="E2" s="2"/>
      <c r="F2" s="2"/>
      <c r="G2" s="2"/>
      <c r="H2" s="2"/>
      <c r="I2" s="2"/>
      <c r="J2" s="2"/>
      <c r="K2" s="2"/>
      <c r="L2" s="4" t="s">
        <v>1</v>
      </c>
      <c r="M2" s="5"/>
      <c r="N2" s="5"/>
      <c r="O2" s="5"/>
      <c r="P2" s="5"/>
    </row>
    <row r="3" spans="1:16" ht="19.5" customHeight="1">
      <c r="A3" s="6" t="s">
        <v>2</v>
      </c>
      <c r="B3" s="7">
        <v>2018</v>
      </c>
      <c r="C3" s="8"/>
      <c r="D3" s="9"/>
      <c r="E3" s="7">
        <v>2019</v>
      </c>
      <c r="F3" s="8"/>
      <c r="G3" s="9"/>
      <c r="H3" s="7">
        <v>2020</v>
      </c>
      <c r="I3" s="8"/>
      <c r="J3" s="9"/>
      <c r="K3" s="7">
        <v>2021</v>
      </c>
      <c r="L3" s="8"/>
      <c r="M3" s="9"/>
      <c r="N3" s="7">
        <v>2022</v>
      </c>
      <c r="O3" s="8"/>
      <c r="P3" s="9"/>
    </row>
    <row r="4" spans="1:16" ht="19.5" customHeight="1">
      <c r="A4" s="10"/>
      <c r="B4" s="11" t="s">
        <v>3</v>
      </c>
      <c r="C4" s="11" t="s">
        <v>4</v>
      </c>
      <c r="D4" s="11" t="s">
        <v>5</v>
      </c>
      <c r="E4" s="11" t="s">
        <v>3</v>
      </c>
      <c r="F4" s="11" t="s">
        <v>4</v>
      </c>
      <c r="G4" s="12" t="s">
        <v>5</v>
      </c>
      <c r="H4" s="11" t="s">
        <v>3</v>
      </c>
      <c r="I4" s="11" t="s">
        <v>4</v>
      </c>
      <c r="J4" s="11" t="s">
        <v>5</v>
      </c>
      <c r="K4" s="11" t="s">
        <v>3</v>
      </c>
      <c r="L4" s="13" t="s">
        <v>4</v>
      </c>
      <c r="M4" s="11" t="s">
        <v>5</v>
      </c>
      <c r="N4" s="11" t="s">
        <v>3</v>
      </c>
      <c r="O4" s="13" t="s">
        <v>4</v>
      </c>
      <c r="P4" s="11" t="s">
        <v>5</v>
      </c>
    </row>
    <row r="5" spans="1:16" ht="22.5" customHeight="1">
      <c r="A5" s="14" t="s">
        <v>6</v>
      </c>
      <c r="B5" s="15">
        <v>995</v>
      </c>
      <c r="C5" s="15">
        <v>628</v>
      </c>
      <c r="D5" s="15">
        <f t="shared" ref="D5:D11" si="0">C5+B5</f>
        <v>1623</v>
      </c>
      <c r="E5" s="15">
        <v>905</v>
      </c>
      <c r="F5" s="15">
        <v>384</v>
      </c>
      <c r="G5" s="15">
        <f t="shared" ref="G5:G11" si="1">E5+F5</f>
        <v>1289</v>
      </c>
      <c r="H5" s="15" t="s">
        <v>7</v>
      </c>
      <c r="I5" s="15" t="s">
        <v>7</v>
      </c>
      <c r="J5" s="15">
        <v>100</v>
      </c>
      <c r="K5" s="15" t="s">
        <v>7</v>
      </c>
      <c r="L5" s="15" t="s">
        <v>7</v>
      </c>
      <c r="M5" s="15" t="s">
        <v>7</v>
      </c>
      <c r="N5" s="15">
        <v>1426</v>
      </c>
      <c r="O5" s="15">
        <v>933</v>
      </c>
      <c r="P5" s="15">
        <f>N5+O5</f>
        <v>2359</v>
      </c>
    </row>
    <row r="6" spans="1:16" ht="22.5" customHeight="1">
      <c r="A6" s="14" t="s">
        <v>8</v>
      </c>
      <c r="B6" s="15">
        <v>462</v>
      </c>
      <c r="C6" s="15">
        <v>384</v>
      </c>
      <c r="D6" s="15">
        <f t="shared" si="0"/>
        <v>846</v>
      </c>
      <c r="E6" s="15">
        <v>616</v>
      </c>
      <c r="F6" s="15">
        <v>313</v>
      </c>
      <c r="G6" s="15">
        <f t="shared" si="1"/>
        <v>929</v>
      </c>
      <c r="H6" s="15" t="s">
        <v>7</v>
      </c>
      <c r="I6" s="15" t="s">
        <v>7</v>
      </c>
      <c r="J6" s="15">
        <v>0</v>
      </c>
      <c r="K6" s="15">
        <v>1485</v>
      </c>
      <c r="L6" s="15">
        <v>1130</v>
      </c>
      <c r="M6" s="15">
        <f t="shared" ref="M6:M10" si="2">K6+L6</f>
        <v>2615</v>
      </c>
      <c r="N6" s="15" t="s">
        <v>7</v>
      </c>
      <c r="O6" s="15" t="s">
        <v>7</v>
      </c>
      <c r="P6" s="15" t="s">
        <v>7</v>
      </c>
    </row>
    <row r="7" spans="1:16" ht="22.5" customHeight="1">
      <c r="A7" s="14" t="s">
        <v>9</v>
      </c>
      <c r="B7" s="15">
        <v>80</v>
      </c>
      <c r="C7" s="15">
        <v>0</v>
      </c>
      <c r="D7" s="15">
        <f t="shared" si="0"/>
        <v>80</v>
      </c>
      <c r="E7" s="15">
        <v>219</v>
      </c>
      <c r="F7" s="15">
        <v>24</v>
      </c>
      <c r="G7" s="15">
        <f t="shared" si="1"/>
        <v>243</v>
      </c>
      <c r="H7" s="15" t="s">
        <v>7</v>
      </c>
      <c r="I7" s="15" t="s">
        <v>7</v>
      </c>
      <c r="J7" s="15">
        <v>31</v>
      </c>
      <c r="K7" s="15">
        <v>81</v>
      </c>
      <c r="L7" s="15">
        <v>27</v>
      </c>
      <c r="M7" s="15">
        <f t="shared" si="2"/>
        <v>108</v>
      </c>
      <c r="N7" s="15">
        <v>138</v>
      </c>
      <c r="O7" s="15">
        <v>14</v>
      </c>
      <c r="P7" s="15">
        <f t="shared" ref="P7:P11" si="3">N7+O7</f>
        <v>152</v>
      </c>
    </row>
    <row r="8" spans="1:16" ht="22.5" customHeight="1">
      <c r="A8" s="14" t="s">
        <v>10</v>
      </c>
      <c r="B8" s="15">
        <v>4211</v>
      </c>
      <c r="C8" s="15">
        <v>7025</v>
      </c>
      <c r="D8" s="15">
        <f t="shared" si="0"/>
        <v>11236</v>
      </c>
      <c r="E8" s="15">
        <v>4302</v>
      </c>
      <c r="F8" s="15">
        <v>7455</v>
      </c>
      <c r="G8" s="15">
        <f t="shared" si="1"/>
        <v>11757</v>
      </c>
      <c r="H8" s="15" t="s">
        <v>7</v>
      </c>
      <c r="I8" s="15" t="s">
        <v>7</v>
      </c>
      <c r="J8" s="15">
        <v>19</v>
      </c>
      <c r="K8" s="15">
        <v>5039</v>
      </c>
      <c r="L8" s="15">
        <v>6883</v>
      </c>
      <c r="M8" s="15">
        <f t="shared" si="2"/>
        <v>11922</v>
      </c>
      <c r="N8" s="15">
        <v>3818</v>
      </c>
      <c r="O8" s="15">
        <v>6747</v>
      </c>
      <c r="P8" s="15">
        <f t="shared" si="3"/>
        <v>10565</v>
      </c>
    </row>
    <row r="9" spans="1:16" ht="22.5" customHeight="1">
      <c r="A9" s="14" t="s">
        <v>11</v>
      </c>
      <c r="B9" s="15">
        <v>330</v>
      </c>
      <c r="C9" s="15">
        <v>57</v>
      </c>
      <c r="D9" s="15">
        <f t="shared" si="0"/>
        <v>387</v>
      </c>
      <c r="E9" s="15">
        <v>359</v>
      </c>
      <c r="F9" s="15">
        <v>97</v>
      </c>
      <c r="G9" s="15">
        <f t="shared" si="1"/>
        <v>456</v>
      </c>
      <c r="H9" s="15" t="s">
        <v>7</v>
      </c>
      <c r="I9" s="15" t="s">
        <v>7</v>
      </c>
      <c r="J9" s="15">
        <v>0</v>
      </c>
      <c r="K9" s="15">
        <v>82</v>
      </c>
      <c r="L9" s="15">
        <v>0</v>
      </c>
      <c r="M9" s="15">
        <f t="shared" si="2"/>
        <v>82</v>
      </c>
      <c r="N9" s="15">
        <v>548</v>
      </c>
      <c r="O9" s="15">
        <v>126</v>
      </c>
      <c r="P9" s="15">
        <f t="shared" si="3"/>
        <v>674</v>
      </c>
    </row>
    <row r="10" spans="1:16" ht="22.5" customHeight="1">
      <c r="A10" s="14" t="s">
        <v>12</v>
      </c>
      <c r="B10" s="15">
        <f>295+2337</f>
        <v>2632</v>
      </c>
      <c r="C10" s="15">
        <f>840+186</f>
        <v>1026</v>
      </c>
      <c r="D10" s="15">
        <f t="shared" si="0"/>
        <v>3658</v>
      </c>
      <c r="E10" s="16">
        <f>3073+169</f>
        <v>3242</v>
      </c>
      <c r="F10" s="17">
        <f>876+167</f>
        <v>1043</v>
      </c>
      <c r="G10" s="18">
        <f t="shared" si="1"/>
        <v>4285</v>
      </c>
      <c r="H10" s="15" t="s">
        <v>7</v>
      </c>
      <c r="I10" s="15" t="s">
        <v>7</v>
      </c>
      <c r="J10" s="15">
        <v>69</v>
      </c>
      <c r="K10" s="15">
        <f>1942+330</f>
        <v>2272</v>
      </c>
      <c r="L10" s="15">
        <f>1220+114</f>
        <v>1334</v>
      </c>
      <c r="M10" s="15">
        <f t="shared" si="2"/>
        <v>3606</v>
      </c>
      <c r="N10" s="15">
        <v>2461</v>
      </c>
      <c r="O10" s="15">
        <v>1183</v>
      </c>
      <c r="P10" s="15">
        <f t="shared" si="3"/>
        <v>3644</v>
      </c>
    </row>
    <row r="11" spans="1:16" ht="31">
      <c r="A11" s="19" t="s">
        <v>13</v>
      </c>
      <c r="B11" s="15">
        <v>0</v>
      </c>
      <c r="C11" s="15">
        <v>31</v>
      </c>
      <c r="D11" s="15">
        <f t="shared" si="0"/>
        <v>31</v>
      </c>
      <c r="E11" s="15">
        <v>94</v>
      </c>
      <c r="F11" s="15">
        <v>156</v>
      </c>
      <c r="G11" s="15">
        <f t="shared" si="1"/>
        <v>250</v>
      </c>
      <c r="H11" s="15" t="s">
        <v>7</v>
      </c>
      <c r="I11" s="15" t="s">
        <v>7</v>
      </c>
      <c r="J11" s="15">
        <v>0</v>
      </c>
      <c r="K11" s="15">
        <v>0</v>
      </c>
      <c r="L11" s="15" t="s">
        <v>14</v>
      </c>
      <c r="M11" s="15">
        <v>0</v>
      </c>
      <c r="N11" s="15">
        <v>0</v>
      </c>
      <c r="O11" s="15">
        <v>0</v>
      </c>
      <c r="P11" s="15">
        <f t="shared" si="3"/>
        <v>0</v>
      </c>
    </row>
    <row r="12" spans="1:16" ht="24.75" customHeight="1">
      <c r="A12" s="20" t="s">
        <v>15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6" ht="24.75" customHeight="1">
      <c r="A13" s="2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6" ht="24.75" customHeight="1">
      <c r="A14" s="2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6" ht="24.75" customHeight="1">
      <c r="A15" s="2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6" ht="24.75" customHeight="1">
      <c r="A16" s="2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5.75" customHeight="1">
      <c r="A17" s="2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8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8" customHeight="1">
      <c r="A45" s="23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t="15.75" customHeight="1"/>
    <row r="222" spans="1:13" ht="15.75" customHeight="1"/>
    <row r="223" spans="1:13" ht="15.75" customHeight="1"/>
    <row r="224" spans="1:1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C2:D2"/>
    <mergeCell ref="L2:P2"/>
    <mergeCell ref="A3:A4"/>
    <mergeCell ref="B3:D3"/>
    <mergeCell ref="E3:G3"/>
    <mergeCell ref="H3:J3"/>
    <mergeCell ref="K3:M3"/>
    <mergeCell ref="N3:P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2023-11-23T05:40:47Z</dcterms:created>
  <dcterms:modified xsi:type="dcterms:W3CDTF">2023-11-23T05:41:03Z</dcterms:modified>
</cp:coreProperties>
</file>